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mberly.mcconnell\Documents\SERVE\Trip Leader Forms\"/>
    </mc:Choice>
  </mc:AlternateContent>
  <bookViews>
    <workbookView xWindow="0" yWindow="0" windowWidth="20430" windowHeight="7755"/>
  </bookViews>
  <sheets>
    <sheet name="Budget Sheet" sheetId="1" r:id="rId1"/>
    <sheet name="Directions" sheetId="5" r:id="rId2"/>
  </sheets>
  <definedNames>
    <definedName name="_xlnm.Print_Area" localSheetId="0">'Budget Sheet'!$A$1:$E$44</definedName>
  </definedNames>
  <calcPr calcId="152511"/>
</workbook>
</file>

<file path=xl/calcChain.xml><?xml version="1.0" encoding="utf-8"?>
<calcChain xmlns="http://schemas.openxmlformats.org/spreadsheetml/2006/main">
  <c r="E19" i="1" l="1"/>
  <c r="E16" i="1"/>
  <c r="E28" i="1"/>
  <c r="E14" i="1"/>
  <c r="E11" i="1"/>
  <c r="E8" i="1" l="1"/>
  <c r="E6" i="1"/>
  <c r="E13" i="1" l="1"/>
  <c r="E10" i="1"/>
  <c r="E15" i="1"/>
  <c r="E18" i="1"/>
  <c r="E22" i="1"/>
  <c r="E23" i="1"/>
  <c r="E24" i="1"/>
  <c r="E25" i="1"/>
  <c r="E26" i="1"/>
  <c r="E27" i="1"/>
  <c r="E29" i="1"/>
  <c r="E30" i="1"/>
  <c r="E31" i="1"/>
  <c r="E32" i="1"/>
  <c r="E33" i="1"/>
  <c r="E7" i="1"/>
  <c r="E21" i="1"/>
  <c r="E20" i="1"/>
  <c r="E17" i="1"/>
  <c r="E12" i="1"/>
  <c r="E35" i="1" l="1"/>
  <c r="E37" i="1" s="1"/>
  <c r="E39" i="1" s="1"/>
  <c r="E40" i="1" l="1"/>
</calcChain>
</file>

<file path=xl/sharedStrings.xml><?xml version="1.0" encoding="utf-8"?>
<sst xmlns="http://schemas.openxmlformats.org/spreadsheetml/2006/main" count="126" uniqueCount="90">
  <si>
    <t>Number of Participants:</t>
  </si>
  <si>
    <t>Ground Transportation</t>
  </si>
  <si>
    <t>Lodging</t>
  </si>
  <si>
    <t>To/From Airport from School</t>
  </si>
  <si>
    <t>Tips (for travel and baggage assistance)</t>
  </si>
  <si>
    <t>Site Fees</t>
  </si>
  <si>
    <t>Site Seeing/Other Activities</t>
  </si>
  <si>
    <t>Number of Days of Trip:</t>
  </si>
  <si>
    <t>SERVE Expenses</t>
  </si>
  <si>
    <t>Gas/Tolls/Parking</t>
  </si>
  <si>
    <t>Miscellaneous Expenses</t>
  </si>
  <si>
    <t>Total Trip Budget</t>
  </si>
  <si>
    <t>Total/Participant</t>
  </si>
  <si>
    <t>N/A</t>
  </si>
  <si>
    <t>Yes</t>
  </si>
  <si>
    <t>No</t>
  </si>
  <si>
    <t xml:space="preserve">Ticket Price </t>
  </si>
  <si>
    <t xml:space="preserve">Baggage </t>
  </si>
  <si>
    <t xml:space="preserve">Exit/Entrance Fees or Taxes </t>
  </si>
  <si>
    <t xml:space="preserve">Hotel </t>
  </si>
  <si>
    <t xml:space="preserve">Breakfast </t>
  </si>
  <si>
    <t xml:space="preserve">Lunch </t>
  </si>
  <si>
    <t xml:space="preserve">Dinner </t>
  </si>
  <si>
    <t xml:space="preserve">Registration Fees </t>
  </si>
  <si>
    <t xml:space="preserve">Program Fees </t>
  </si>
  <si>
    <t xml:space="preserve">T-Shirts/Sweaters </t>
  </si>
  <si>
    <t xml:space="preserve">Meals </t>
  </si>
  <si>
    <t>Misc Expense 1</t>
  </si>
  <si>
    <t>Misc Expense 2</t>
  </si>
  <si>
    <t>Misc Expense 3</t>
  </si>
  <si>
    <t>Misc Expense 4</t>
  </si>
  <si>
    <t>Total Cost</t>
  </si>
  <si>
    <t xml:space="preserve">    </t>
  </si>
  <si>
    <t>Trip Location</t>
  </si>
  <si>
    <t>Date of trip departure:</t>
  </si>
  <si>
    <t>Date of Trip return:</t>
  </si>
  <si>
    <t>Is this an international Trip:</t>
  </si>
  <si>
    <t>Expense</t>
  </si>
  <si>
    <t>Is this expense per participant?</t>
  </si>
  <si>
    <t>To/From Airport to Lodging</t>
  </si>
  <si>
    <t>To/From Lodging to Site Location</t>
  </si>
  <si>
    <t>Airfare</t>
  </si>
  <si>
    <t>SERVE 2015-2016 Planning Budget</t>
  </si>
  <si>
    <t>Site Accomodations (other than hotel)</t>
  </si>
  <si>
    <t>75% Payment Estimate (Student Cost)</t>
  </si>
  <si>
    <t>25% Payment Estimate (SERVE covers as</t>
  </si>
  <si>
    <t>Description/Details</t>
  </si>
  <si>
    <r>
      <t xml:space="preserve">For </t>
    </r>
    <r>
      <rPr>
        <b/>
        <i/>
        <sz val="11"/>
        <color theme="1"/>
        <rFont val="Calibri"/>
        <family val="2"/>
        <scheme val="minor"/>
      </rPr>
      <t>TRIP LOCATION</t>
    </r>
    <r>
      <rPr>
        <sz val="11"/>
        <color theme="1"/>
        <rFont val="Calibri"/>
        <family val="2"/>
        <scheme val="minor"/>
      </rPr>
      <t xml:space="preserve"> list destination (city and country). For example “Belize City, Belize” or “Covecrest Georgia”.</t>
    </r>
  </si>
  <si>
    <r>
      <t xml:space="preserve">For the question </t>
    </r>
    <r>
      <rPr>
        <b/>
        <i/>
        <sz val="11"/>
        <color theme="1"/>
        <rFont val="Calibri"/>
        <family val="2"/>
        <scheme val="minor"/>
      </rPr>
      <t xml:space="preserve">IS THIS AN INTERNATIONAL TRIP </t>
    </r>
    <r>
      <rPr>
        <sz val="11"/>
        <color theme="1"/>
        <rFont val="Calibri"/>
        <family val="2"/>
        <scheme val="minor"/>
      </rPr>
      <t>select either yes or no (drop down option).</t>
    </r>
  </si>
  <si>
    <r>
      <t xml:space="preserve">                               </t>
    </r>
    <r>
      <rPr>
        <sz val="11"/>
        <color theme="1"/>
        <rFont val="Calibri"/>
        <family val="2"/>
        <scheme val="minor"/>
      </rPr>
      <t>i.      EXAMPLE: You (solo trip leader) + 6 participants + 3 advisors =10</t>
    </r>
  </si>
  <si>
    <r>
      <t xml:space="preserve">                              </t>
    </r>
    <r>
      <rPr>
        <sz val="11"/>
        <color theme="1"/>
        <rFont val="Calibri"/>
        <family val="2"/>
        <scheme val="minor"/>
      </rPr>
      <t>ii.    EXAMPLE  You and a co-leader +2 participants + 2 advisors =6</t>
    </r>
  </si>
  <si>
    <r>
      <t xml:space="preserve">For </t>
    </r>
    <r>
      <rPr>
        <b/>
        <i/>
        <sz val="11"/>
        <color theme="1"/>
        <rFont val="Calibri"/>
        <family val="2"/>
        <scheme val="minor"/>
      </rPr>
      <t xml:space="preserve">NUMBER OF PARTICIPANTS </t>
    </r>
    <r>
      <rPr>
        <sz val="11"/>
        <color theme="1"/>
        <rFont val="Calibri"/>
        <family val="2"/>
        <scheme val="minor"/>
      </rPr>
      <t xml:space="preserve">decide how many total participants you think this trip could accommodate (including yourself/co-trip leaders and advisors). List this number in the red box. Remember, you must have a ratio of 7:1 for students to advisors and a minimum of two advisors on international trips always.  </t>
    </r>
  </si>
  <si>
    <r>
      <t xml:space="preserve">For </t>
    </r>
    <r>
      <rPr>
        <b/>
        <i/>
        <sz val="11"/>
        <color theme="1"/>
        <rFont val="Calibri"/>
        <family val="2"/>
        <scheme val="minor"/>
      </rPr>
      <t>DATE OF TRIP DEPARTURE</t>
    </r>
    <r>
      <rPr>
        <sz val="11"/>
        <color theme="1"/>
        <rFont val="Calibri"/>
        <family val="2"/>
        <scheme val="minor"/>
      </rPr>
      <t xml:space="preserve"> &amp; </t>
    </r>
    <r>
      <rPr>
        <b/>
        <i/>
        <sz val="11"/>
        <color theme="1"/>
        <rFont val="Calibri"/>
        <family val="2"/>
        <scheme val="minor"/>
      </rPr>
      <t>DATE OF TRIP RETURN</t>
    </r>
    <r>
      <rPr>
        <sz val="11"/>
        <color theme="1"/>
        <rFont val="Calibri"/>
        <family val="2"/>
        <scheme val="minor"/>
      </rPr>
      <t xml:space="preserve"> list day/month/year, such as 12/21/2015</t>
    </r>
  </si>
  <si>
    <r>
      <t xml:space="preserve">For </t>
    </r>
    <r>
      <rPr>
        <b/>
        <sz val="11"/>
        <color theme="1"/>
        <rFont val="Calibri"/>
        <family val="2"/>
        <scheme val="minor"/>
      </rPr>
      <t xml:space="preserve">BAGGAGE </t>
    </r>
    <r>
      <rPr>
        <sz val="11"/>
        <color theme="1"/>
        <rFont val="Calibri"/>
        <family val="2"/>
        <scheme val="minor"/>
      </rPr>
      <t>list any shipping or baggage check costs for this trip/donations. A reminder that only approved carry-on baggage should be included in the airfare fees (don’t select airline based on special baggage carry permissions, as the selected airline may be changed during the airfare booking process). Follow the directions to complete. Again, based on your entered expense and selection of drop-down yes or no in regards to cost per participant, the total cost will pre-populate on its own.</t>
    </r>
  </si>
  <si>
    <r>
      <rPr>
        <b/>
        <i/>
        <sz val="11"/>
        <color theme="1"/>
        <rFont val="Calibri"/>
        <family val="2"/>
        <scheme val="minor"/>
      </rPr>
      <t>EXIT/ENTRANCE FEES OR TAXES</t>
    </r>
    <r>
      <rPr>
        <sz val="11"/>
        <color theme="1"/>
        <rFont val="Calibri"/>
        <family val="2"/>
        <scheme val="minor"/>
      </rPr>
      <t xml:space="preserve"> may apply to international trips. Note any specific government charges not included in airfare for travel. All participants must pay for their own passports/visas, those costs are not covered by the S.E.R.V.E. program.</t>
    </r>
  </si>
  <si>
    <r>
      <rPr>
        <b/>
        <i/>
        <sz val="11"/>
        <color theme="1"/>
        <rFont val="Calibri"/>
        <family val="2"/>
        <scheme val="minor"/>
      </rPr>
      <t>TO/FROM AIRPORT TO SCHOOL</t>
    </r>
    <r>
      <rPr>
        <sz val="11"/>
        <color theme="1"/>
        <rFont val="Calibri"/>
        <family val="2"/>
        <scheme val="minor"/>
      </rPr>
      <t xml:space="preserve"> if flying out of TPA list 160 miles (40 miles each way for both pick up and drop off); expense amount is $0.44/mile =$70.40 per van used</t>
    </r>
  </si>
  <si>
    <r>
      <rPr>
        <sz val="11"/>
        <color theme="1"/>
        <rFont val="Calibri"/>
        <family val="2"/>
        <scheme val="minor"/>
      </rPr>
      <t xml:space="preserve">For </t>
    </r>
    <r>
      <rPr>
        <b/>
        <i/>
        <sz val="11"/>
        <color theme="1"/>
        <rFont val="Calibri"/>
        <family val="2"/>
        <scheme val="minor"/>
      </rPr>
      <t xml:space="preserve">GROUND TRANSPORTATION: </t>
    </r>
    <r>
      <rPr>
        <sz val="11"/>
        <color theme="1"/>
        <rFont val="Calibri"/>
        <family val="2"/>
        <scheme val="minor"/>
      </rPr>
      <t>calculate round trip for each vehicle used at $0.44/mile (no separate gas fee, that is included in mileage)</t>
    </r>
  </si>
  <si>
    <r>
      <rPr>
        <b/>
        <i/>
        <sz val="11"/>
        <color theme="1"/>
        <rFont val="Calibri"/>
        <family val="2"/>
        <scheme val="minor"/>
      </rPr>
      <t>TO/FROM AIRPORT TO LODGING</t>
    </r>
    <r>
      <rPr>
        <sz val="11"/>
        <color theme="1"/>
        <rFont val="Calibri"/>
        <family val="2"/>
        <scheme val="minor"/>
      </rPr>
      <t xml:space="preserve"> see ground transportation directions above</t>
    </r>
  </si>
  <si>
    <r>
      <rPr>
        <b/>
        <i/>
        <sz val="11"/>
        <color theme="1"/>
        <rFont val="Calibri"/>
        <family val="2"/>
        <scheme val="minor"/>
      </rPr>
      <t>TO/FROM LODGING TO SITE LOCATION</t>
    </r>
    <r>
      <rPr>
        <sz val="11"/>
        <color theme="1"/>
        <rFont val="Calibri"/>
        <family val="2"/>
        <scheme val="minor"/>
      </rPr>
      <t xml:space="preserve"> remember to calculate for each day/different site in addition to round trip</t>
    </r>
  </si>
  <si>
    <r>
      <rPr>
        <b/>
        <i/>
        <sz val="11"/>
        <color theme="1"/>
        <rFont val="Calibri"/>
        <family val="2"/>
        <scheme val="minor"/>
      </rPr>
      <t>GAS/TOLLS/PARKING</t>
    </r>
    <r>
      <rPr>
        <sz val="11"/>
        <color theme="1"/>
        <rFont val="Calibri"/>
        <family val="2"/>
        <scheme val="minor"/>
      </rPr>
      <t xml:space="preserve"> if you are driving school vans throughout the trip, you will need to vet your route and estimate the total amount of these fees.</t>
    </r>
  </si>
  <si>
    <r>
      <t xml:space="preserve">For </t>
    </r>
    <r>
      <rPr>
        <b/>
        <i/>
        <sz val="11"/>
        <color theme="1"/>
        <rFont val="Calibri"/>
        <family val="2"/>
        <scheme val="minor"/>
      </rPr>
      <t xml:space="preserve">LODGING </t>
    </r>
    <r>
      <rPr>
        <sz val="11"/>
        <color theme="1"/>
        <rFont val="Calibri"/>
        <family val="2"/>
        <scheme val="minor"/>
      </rPr>
      <t>you will need to note the expense of either a hotel –or- non-hotel site accommodations (for example, is there group lodging at the church or service site? Typically these charge a minimal fee that is a fraction of what a hotel cost would be).  You should only have one type of lodging cost.  In the description box list the number of rooms and number of nights of stay as well as the hotel name. Take flight times into consideration when booking flights -did you know some sites may provide limited check-in hours?</t>
    </r>
  </si>
  <si>
    <r>
      <t xml:space="preserve">                   a.</t>
    </r>
    <r>
      <rPr>
        <sz val="7"/>
        <color theme="1"/>
        <rFont val="Times New Roman"/>
        <family val="1"/>
      </rPr>
      <t xml:space="preserve">       </t>
    </r>
    <r>
      <rPr>
        <sz val="11"/>
        <color theme="1"/>
        <rFont val="Calibri"/>
        <family val="2"/>
        <scheme val="minor"/>
      </rPr>
      <t>Breakfast $5.50 maximum per individual breakfast</t>
    </r>
  </si>
  <si>
    <r>
      <t xml:space="preserve">                   b.</t>
    </r>
    <r>
      <rPr>
        <sz val="7"/>
        <color theme="1"/>
        <rFont val="Times New Roman"/>
        <family val="1"/>
      </rPr>
      <t xml:space="preserve">      </t>
    </r>
    <r>
      <rPr>
        <sz val="11"/>
        <color theme="1"/>
        <rFont val="Calibri"/>
        <family val="2"/>
        <scheme val="minor"/>
      </rPr>
      <t>Lunch $7.50 maximum per individual lunch</t>
    </r>
  </si>
  <si>
    <r>
      <t xml:space="preserve">                   c.</t>
    </r>
    <r>
      <rPr>
        <sz val="7"/>
        <color theme="1"/>
        <rFont val="Times New Roman"/>
        <family val="1"/>
      </rPr>
      <t xml:space="preserve">       </t>
    </r>
    <r>
      <rPr>
        <sz val="11"/>
        <color theme="1"/>
        <rFont val="Calibri"/>
        <family val="2"/>
        <scheme val="minor"/>
      </rPr>
      <t>Dinner $12.00 maximum per individual dinner</t>
    </r>
  </si>
  <si>
    <r>
      <t xml:space="preserve">For </t>
    </r>
    <r>
      <rPr>
        <b/>
        <i/>
        <sz val="11"/>
        <color theme="1"/>
        <rFont val="Calibri"/>
        <family val="2"/>
        <scheme val="minor"/>
      </rPr>
      <t>MEALS</t>
    </r>
    <r>
      <rPr>
        <sz val="11"/>
        <color theme="1"/>
        <rFont val="Calibri"/>
        <family val="2"/>
        <scheme val="minor"/>
      </rPr>
      <t>, please follow use the following as the maximum expenses per meal for individuals. For the expense line, multiply the meal cost (can be estimated at less than what it listed below, just not more) per the number of times that meal will reoccur. Like lines above you will select ‘yes’ for the number of participants so the total cost will populate accordingly</t>
    </r>
  </si>
  <si>
    <r>
      <t xml:space="preserve">For </t>
    </r>
    <r>
      <rPr>
        <b/>
        <i/>
        <sz val="11"/>
        <color theme="1"/>
        <rFont val="Calibri"/>
        <family val="2"/>
        <scheme val="minor"/>
      </rPr>
      <t>SITE FEES</t>
    </r>
    <r>
      <rPr>
        <sz val="11"/>
        <color theme="1"/>
        <rFont val="Calibri"/>
        <family val="2"/>
        <scheme val="minor"/>
      </rPr>
      <t xml:space="preserve"> you will list any non-lodging fees for your service site.  For example, if a service site requires a donation or registration or participation fee. Do not include sight-seeing expenses, as those will be recorded on the next line, this line is only for service site fees.</t>
    </r>
  </si>
  <si>
    <r>
      <t>For</t>
    </r>
    <r>
      <rPr>
        <b/>
        <i/>
        <sz val="11"/>
        <color theme="1"/>
        <rFont val="Calibri"/>
        <family val="2"/>
        <scheme val="minor"/>
      </rPr>
      <t xml:space="preserve"> SIGHT SEEING/OTHER ACTIVITIES </t>
    </r>
    <r>
      <rPr>
        <sz val="11"/>
        <color theme="1"/>
        <rFont val="Calibri"/>
        <family val="2"/>
        <scheme val="minor"/>
      </rPr>
      <t>you will list any fees/costs for planned excursions. A trip of 4-7 days typically will plan one “fun” day or half day. A longer trip may plan up to two days (or 3 half days) of excursions. Obviously, the majority of any trip should be spent performing service and enjoying reflection/debriefing time as a group. Any costs for “fun” excursions should be included on this line</t>
    </r>
  </si>
  <si>
    <r>
      <rPr>
        <i/>
        <sz val="11"/>
        <color theme="1"/>
        <rFont val="Calibri"/>
        <family val="2"/>
        <scheme val="minor"/>
      </rPr>
      <t>EXAMPLE EXCURSIONS</t>
    </r>
    <r>
      <rPr>
        <sz val="11"/>
        <color theme="1"/>
        <rFont val="Calibri"/>
        <family val="2"/>
        <scheme val="minor"/>
      </rPr>
      <t>: zip-lining in Costa Rica, local market shopping in Ecuador, cave tubing in Belize, taking a ferry ride and going to the movies in San Antonio TX, visiting a museum in Memphis TN).</t>
    </r>
  </si>
  <si>
    <r>
      <rPr>
        <b/>
        <i/>
        <sz val="11"/>
        <color theme="1"/>
        <rFont val="Calibri"/>
        <family val="2"/>
        <scheme val="minor"/>
      </rPr>
      <t>S.E.R.V.E. EXPENSES</t>
    </r>
    <r>
      <rPr>
        <sz val="11"/>
        <color theme="1"/>
        <rFont val="Calibri"/>
        <family val="2"/>
        <scheme val="minor"/>
      </rPr>
      <t xml:space="preserve"> are pre-set at $30.00 per individual and must be included</t>
    </r>
  </si>
  <si>
    <r>
      <t xml:space="preserve">For </t>
    </r>
    <r>
      <rPr>
        <b/>
        <i/>
        <sz val="11"/>
        <color theme="1"/>
        <rFont val="Calibri"/>
        <family val="2"/>
        <scheme val="minor"/>
      </rPr>
      <t>MISCELLANEOUS EXPENSES</t>
    </r>
    <r>
      <rPr>
        <sz val="11"/>
        <color theme="1"/>
        <rFont val="Calibri"/>
        <family val="2"/>
        <scheme val="minor"/>
      </rPr>
      <t>; list any anticipated costs not listed above. Please use the first box provided to describe the expense before completing the expense line. For example: van snacks.</t>
    </r>
  </si>
  <si>
    <r>
      <rPr>
        <b/>
        <i/>
        <sz val="11"/>
        <color theme="1"/>
        <rFont val="Calibri"/>
        <family val="2"/>
        <scheme val="minor"/>
      </rPr>
      <t>TOTAL TRIP BUDGET</t>
    </r>
    <r>
      <rPr>
        <i/>
        <sz val="11"/>
        <color theme="1"/>
        <rFont val="Calibri"/>
        <family val="2"/>
        <scheme val="minor"/>
      </rPr>
      <t xml:space="preserve">, </t>
    </r>
    <r>
      <rPr>
        <b/>
        <i/>
        <sz val="11"/>
        <color theme="1"/>
        <rFont val="Calibri"/>
        <family val="2"/>
        <scheme val="minor"/>
      </rPr>
      <t>TOTAL PARTICIPANT</t>
    </r>
    <r>
      <rPr>
        <i/>
        <sz val="11"/>
        <color theme="1"/>
        <rFont val="Calibri"/>
        <family val="2"/>
        <scheme val="minor"/>
      </rPr>
      <t xml:space="preserve"> and </t>
    </r>
    <r>
      <rPr>
        <b/>
        <i/>
        <sz val="11"/>
        <color theme="1"/>
        <rFont val="Calibri"/>
        <family val="2"/>
        <scheme val="minor"/>
      </rPr>
      <t>25% PAYMENT ESTIMATE</t>
    </r>
    <r>
      <rPr>
        <b/>
        <sz val="11"/>
        <color theme="1"/>
        <rFont val="Calibri"/>
        <family val="2"/>
        <scheme val="minor"/>
      </rPr>
      <t xml:space="preserve"> </t>
    </r>
    <r>
      <rPr>
        <sz val="11"/>
        <color theme="1"/>
        <rFont val="Calibri"/>
        <family val="2"/>
        <scheme val="minor"/>
      </rPr>
      <t>should pre-populate based on the information provided above, but it’s always smart to check the math. Remember that Saint Leo University covers 25% of any trip cost for those who participate in trips (for students who cancel/do not attend the trip, they are responsible for the total participant amount).</t>
    </r>
  </si>
  <si>
    <r>
      <rPr>
        <b/>
        <i/>
        <sz val="11"/>
        <color theme="1"/>
        <rFont val="Calibri"/>
        <family val="2"/>
        <scheme val="minor"/>
      </rPr>
      <t>TIPS</t>
    </r>
    <r>
      <rPr>
        <sz val="11"/>
        <color theme="1"/>
        <rFont val="Calibri"/>
        <family val="2"/>
        <scheme val="minor"/>
      </rPr>
      <t xml:space="preserve"> if you have pre-arranged with porters for baggage assistance, expect to tip $5.00 to those individuals (you will need to provide a receipt for every tip). For school van drivers, include a $25.00 travel assistance tip per driver for drop-off (because they are still driving round trip and spending 2-3 hours driving/waiting for you) and $25.00 per driver for pick-up. SERVE will provide a receipt for school van driver tips.</t>
    </r>
  </si>
  <si>
    <r>
      <rPr>
        <b/>
        <i/>
        <sz val="11"/>
        <color rgb="FFFF0000"/>
        <rFont val="Calibri"/>
        <family val="2"/>
        <scheme val="minor"/>
      </rPr>
      <t>Lodging must met the following standards:</t>
    </r>
    <r>
      <rPr>
        <sz val="11"/>
        <color rgb="FFFF0000"/>
        <rFont val="Calibri"/>
        <family val="2"/>
        <scheme val="minor"/>
      </rPr>
      <t xml:space="preserve"> </t>
    </r>
    <r>
      <rPr>
        <sz val="11"/>
        <color theme="1"/>
        <rFont val="Calibri"/>
        <family val="2"/>
        <scheme val="minor"/>
      </rPr>
      <t>doors that secure (lock), only same gender roommates and only rooming with other individuals from Saint Leo. The group must remain together at all times (not split into different sites/hotels), and each individual should have a bed (one individual per twin bed) up to two students or one advisor per double/full/queen/king bed. For this reason, home-stay in different homes are not permitted nor are hostels where participants would be rooming with other guests/travelers.</t>
    </r>
  </si>
  <si>
    <r>
      <t xml:space="preserve">Remember to complete all </t>
    </r>
    <r>
      <rPr>
        <sz val="11"/>
        <color rgb="FFFF0000"/>
        <rFont val="Calibri"/>
        <family val="2"/>
        <scheme val="minor"/>
      </rPr>
      <t>RED</t>
    </r>
    <r>
      <rPr>
        <sz val="11"/>
        <color theme="1"/>
        <rFont val="Calibri"/>
        <family val="2"/>
        <scheme val="minor"/>
      </rPr>
      <t xml:space="preserve"> cells, once they are complete they will turn </t>
    </r>
    <r>
      <rPr>
        <sz val="11"/>
        <color rgb="FFFFC000"/>
        <rFont val="Calibri"/>
        <family val="2"/>
        <scheme val="minor"/>
      </rPr>
      <t>YELLOW</t>
    </r>
    <r>
      <rPr>
        <sz val="11"/>
        <color theme="1"/>
        <rFont val="Calibri"/>
        <family val="2"/>
        <scheme val="minor"/>
      </rPr>
      <t>. If a cell does not apply to your SERVE trip, fill in a "0" in the cost column.</t>
    </r>
  </si>
  <si>
    <r>
      <t>*</t>
    </r>
    <r>
      <rPr>
        <b/>
        <sz val="14"/>
        <color theme="1"/>
        <rFont val="Calibri"/>
        <family val="2"/>
        <scheme val="minor"/>
      </rPr>
      <t xml:space="preserve">***Please remember to complete all </t>
    </r>
    <r>
      <rPr>
        <b/>
        <sz val="14"/>
        <color rgb="FFFF0000"/>
        <rFont val="Calibri"/>
        <family val="2"/>
        <scheme val="minor"/>
      </rPr>
      <t>RED</t>
    </r>
    <r>
      <rPr>
        <b/>
        <sz val="14"/>
        <color theme="1"/>
        <rFont val="Calibri"/>
        <family val="2"/>
        <scheme val="minor"/>
      </rPr>
      <t xml:space="preserve"> cells. Once completed those cells will turn </t>
    </r>
    <r>
      <rPr>
        <b/>
        <sz val="14"/>
        <color rgb="FFFFC000"/>
        <rFont val="Calibri"/>
        <family val="2"/>
        <scheme val="minor"/>
      </rPr>
      <t>YELLOW.</t>
    </r>
    <r>
      <rPr>
        <b/>
        <sz val="14"/>
        <color theme="1"/>
        <rFont val="Calibri"/>
        <family val="2"/>
        <scheme val="minor"/>
      </rPr>
      <t xml:space="preserve"> If your budget has any </t>
    </r>
    <r>
      <rPr>
        <b/>
        <sz val="14"/>
        <color rgb="FFFF0000"/>
        <rFont val="Calibri"/>
        <family val="2"/>
        <scheme val="minor"/>
      </rPr>
      <t>RED</t>
    </r>
    <r>
      <rPr>
        <b/>
        <sz val="14"/>
        <color theme="1"/>
        <rFont val="Calibri"/>
        <family val="2"/>
        <scheme val="minor"/>
      </rPr>
      <t xml:space="preserve"> sections you may be asked to resubmit your budget.  </t>
    </r>
  </si>
  <si>
    <t>DIRECTIONS FOR COMPLETING THE BUDGET FORM</t>
  </si>
  <si>
    <t>$30 charge/required for SERVE trips</t>
  </si>
  <si>
    <r>
      <t xml:space="preserve">For </t>
    </r>
    <r>
      <rPr>
        <b/>
        <i/>
        <sz val="11"/>
        <color theme="1"/>
        <rFont val="Calibri"/>
        <family val="2"/>
        <scheme val="minor"/>
      </rPr>
      <t>AIRFARE</t>
    </r>
    <r>
      <rPr>
        <sz val="11"/>
        <color theme="1"/>
        <rFont val="Calibri"/>
        <family val="2"/>
        <scheme val="minor"/>
      </rPr>
      <t>, use the '</t>
    </r>
    <r>
      <rPr>
        <i/>
        <sz val="11"/>
        <color theme="1"/>
        <rFont val="Calibri"/>
        <family val="2"/>
        <scheme val="minor"/>
      </rPr>
      <t>Description'</t>
    </r>
    <r>
      <rPr>
        <sz val="11"/>
        <color theme="1"/>
        <rFont val="Calibri"/>
        <family val="2"/>
        <scheme val="minor"/>
      </rPr>
      <t xml:space="preserve"> box to type airline/flight numbers, then type the cost. In the next box, </t>
    </r>
    <r>
      <rPr>
        <i/>
        <sz val="11"/>
        <color theme="1"/>
        <rFont val="Calibri"/>
        <family val="2"/>
        <scheme val="minor"/>
      </rPr>
      <t>'Expense'</t>
    </r>
    <r>
      <rPr>
        <sz val="11"/>
        <color theme="1"/>
        <rFont val="Calibri"/>
        <family val="2"/>
        <scheme val="minor"/>
      </rPr>
      <t xml:space="preserve">, list your estimated cost of your preferred airline (Reminder: for airfare, you must complete the airline budget comparison sheet and attached it; this number should match one of the fares on that sheet).  Use the drop down menu to select ‘yes’ or ‘no’ and the total cost will automatically populate for you!  </t>
    </r>
  </si>
  <si>
    <t>Slippery Rock, Pennsylvania</t>
  </si>
  <si>
    <t>no</t>
  </si>
  <si>
    <t>AA3456, AA3455, AA2345, AA2312</t>
  </si>
  <si>
    <t>two vans each way</t>
  </si>
  <si>
    <t>$150 flat fee for delivery service each way</t>
  </si>
  <si>
    <t>n/a</t>
  </si>
  <si>
    <t>two vans drivers each way at $25</t>
  </si>
  <si>
    <t>lodging on site all week</t>
  </si>
  <si>
    <t>7.50 seven meals</t>
  </si>
  <si>
    <t>12.00 six meals</t>
  </si>
  <si>
    <t>5.50 six meals</t>
  </si>
  <si>
    <t>hayride, ropes course, canoeing, archery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</si>
</sst>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m/d/yyyy;@"/>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8"/>
      <color rgb="FFFFFF99"/>
      <name val="Calibri"/>
      <family val="2"/>
      <scheme val="minor"/>
    </font>
    <font>
      <b/>
      <sz val="14"/>
      <color theme="1"/>
      <name val="Calibri"/>
      <family val="2"/>
      <scheme val="minor"/>
    </font>
    <font>
      <b/>
      <sz val="14"/>
      <color rgb="FFFF0000"/>
      <name val="Calibri"/>
      <family val="2"/>
      <scheme val="minor"/>
    </font>
    <font>
      <sz val="11"/>
      <color rgb="FFFF0000"/>
      <name val="Calibri"/>
      <family val="2"/>
      <scheme val="minor"/>
    </font>
    <font>
      <sz val="7"/>
      <color theme="1"/>
      <name val="Times New Roman"/>
      <family val="1"/>
    </font>
    <font>
      <b/>
      <i/>
      <sz val="11"/>
      <color theme="1"/>
      <name val="Calibri"/>
      <family val="2"/>
      <scheme val="minor"/>
    </font>
    <font>
      <b/>
      <i/>
      <sz val="11"/>
      <color rgb="FFFF0000"/>
      <name val="Calibri"/>
      <family val="2"/>
      <scheme val="minor"/>
    </font>
    <font>
      <i/>
      <sz val="11"/>
      <color theme="1"/>
      <name val="Calibri"/>
      <family val="2"/>
      <scheme val="minor"/>
    </font>
    <font>
      <b/>
      <sz val="20"/>
      <color theme="1"/>
      <name val="Calibri"/>
      <family val="2"/>
      <scheme val="minor"/>
    </font>
    <font>
      <sz val="11"/>
      <color rgb="FFFFC000"/>
      <name val="Calibri"/>
      <family val="2"/>
      <scheme val="minor"/>
    </font>
    <font>
      <b/>
      <sz val="14"/>
      <color rgb="FFFFC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rgb="FFFFFF99"/>
        <bgColor indexed="64"/>
      </patternFill>
    </fill>
    <fill>
      <patternFill patternType="solid">
        <fgColor theme="6" tint="-0.249977111117893"/>
        <bgColor indexed="64"/>
      </patternFill>
    </fill>
    <fill>
      <patternFill patternType="solid">
        <fgColor rgb="FF33993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6">
    <xf numFmtId="0" fontId="0" fillId="0" borderId="0" xfId="0"/>
    <xf numFmtId="44" fontId="0" fillId="0" borderId="0" xfId="2" applyFont="1"/>
    <xf numFmtId="0" fontId="0" fillId="0" borderId="0" xfId="0" applyAlignment="1" applyProtection="1"/>
    <xf numFmtId="0" fontId="0" fillId="2" borderId="2" xfId="0" applyFill="1" applyBorder="1" applyProtection="1"/>
    <xf numFmtId="0" fontId="0" fillId="2" borderId="1" xfId="0" applyFill="1" applyBorder="1" applyProtection="1">
      <protection locked="0"/>
    </xf>
    <xf numFmtId="0" fontId="2" fillId="2" borderId="2" xfId="0" applyFont="1" applyFill="1" applyBorder="1" applyProtection="1"/>
    <xf numFmtId="0" fontId="0" fillId="2" borderId="2" xfId="0" applyFill="1" applyBorder="1" applyAlignment="1" applyProtection="1">
      <alignment horizontal="left" indent="2"/>
    </xf>
    <xf numFmtId="0" fontId="2" fillId="2" borderId="2" xfId="0" applyFont="1" applyFill="1" applyBorder="1" applyAlignment="1" applyProtection="1">
      <alignment horizontal="left"/>
    </xf>
    <xf numFmtId="0" fontId="0" fillId="2" borderId="2" xfId="0" applyFill="1" applyBorder="1" applyAlignment="1" applyProtection="1">
      <alignment horizontal="left"/>
    </xf>
    <xf numFmtId="164" fontId="0" fillId="3" borderId="1" xfId="1" applyNumberFormat="1" applyFont="1" applyFill="1" applyBorder="1" applyProtection="1">
      <protection locked="0"/>
    </xf>
    <xf numFmtId="0" fontId="0" fillId="3" borderId="1" xfId="0" applyFill="1" applyBorder="1" applyAlignment="1" applyProtection="1">
      <alignment horizontal="left" indent="2"/>
      <protection locked="0"/>
    </xf>
    <xf numFmtId="44" fontId="0" fillId="3" borderId="1" xfId="2" applyFont="1" applyFill="1" applyBorder="1" applyProtection="1">
      <protection locked="0"/>
    </xf>
    <xf numFmtId="0" fontId="0" fillId="3" borderId="1" xfId="0" applyFill="1" applyBorder="1" applyAlignment="1" applyProtection="1">
      <protection locked="0"/>
    </xf>
    <xf numFmtId="44" fontId="0" fillId="2" borderId="1" xfId="2" applyFont="1" applyFill="1" applyBorder="1" applyAlignment="1">
      <alignment horizontal="left"/>
    </xf>
    <xf numFmtId="44" fontId="0" fillId="0" borderId="0" xfId="2" applyFont="1" applyAlignment="1">
      <alignment horizontal="left"/>
    </xf>
    <xf numFmtId="44" fontId="0" fillId="3" borderId="1" xfId="2" applyFont="1" applyFill="1" applyBorder="1" applyProtection="1"/>
    <xf numFmtId="0" fontId="0" fillId="2" borderId="1" xfId="0" applyFill="1" applyBorder="1" applyAlignment="1" applyProtection="1">
      <alignment horizontal="left"/>
    </xf>
    <xf numFmtId="44" fontId="2" fillId="2" borderId="1" xfId="2" applyFont="1" applyFill="1" applyBorder="1" applyAlignment="1" applyProtection="1">
      <alignment horizontal="center" wrapText="1"/>
    </xf>
    <xf numFmtId="44" fontId="2" fillId="2" borderId="3" xfId="2" applyFont="1" applyFill="1" applyBorder="1" applyAlignment="1" applyProtection="1">
      <alignment horizontal="center"/>
    </xf>
    <xf numFmtId="44" fontId="0" fillId="2" borderId="3" xfId="2" applyFont="1" applyFill="1" applyBorder="1" applyProtection="1"/>
    <xf numFmtId="0" fontId="2" fillId="2" borderId="1" xfId="0" applyFont="1" applyFill="1" applyBorder="1" applyProtection="1"/>
    <xf numFmtId="44" fontId="2" fillId="2" borderId="1" xfId="2" applyFont="1" applyFill="1" applyBorder="1" applyAlignment="1" applyProtection="1">
      <alignment horizontal="center"/>
    </xf>
    <xf numFmtId="44" fontId="0" fillId="2" borderId="1" xfId="2" applyFont="1" applyFill="1" applyBorder="1" applyProtection="1"/>
    <xf numFmtId="0" fontId="2" fillId="2" borderId="1" xfId="0" applyFont="1" applyFill="1" applyBorder="1" applyAlignment="1" applyProtection="1">
      <alignment horizontal="left"/>
    </xf>
    <xf numFmtId="44" fontId="0" fillId="2" borderId="1" xfId="2" applyFont="1" applyFill="1" applyBorder="1" applyAlignment="1" applyProtection="1">
      <alignment horizontal="left"/>
    </xf>
    <xf numFmtId="0" fontId="0" fillId="2" borderId="1" xfId="0" applyFill="1" applyBorder="1" applyProtection="1"/>
    <xf numFmtId="0" fontId="0" fillId="0" borderId="0" xfId="0" applyBorder="1"/>
    <xf numFmtId="165" fontId="0" fillId="3" borderId="3" xfId="2" applyNumberFormat="1" applyFont="1" applyFill="1" applyBorder="1" applyProtection="1">
      <protection locked="0"/>
    </xf>
    <xf numFmtId="0" fontId="0" fillId="2" borderId="1" xfId="0" applyFont="1" applyFill="1" applyBorder="1" applyAlignment="1"/>
    <xf numFmtId="0" fontId="0" fillId="2" borderId="1" xfId="0" applyFont="1" applyFill="1" applyBorder="1" applyProtection="1"/>
    <xf numFmtId="0" fontId="0" fillId="2" borderId="2" xfId="0" applyFont="1" applyFill="1" applyBorder="1" applyProtection="1"/>
    <xf numFmtId="44" fontId="1" fillId="2" borderId="4" xfId="2" applyFont="1" applyFill="1" applyBorder="1" applyAlignment="1">
      <alignment horizontal="left"/>
    </xf>
    <xf numFmtId="44" fontId="1" fillId="2" borderId="1" xfId="2" applyFont="1" applyFill="1" applyBorder="1" applyAlignment="1">
      <alignment horizontal="left"/>
    </xf>
    <xf numFmtId="0" fontId="4" fillId="3" borderId="1" xfId="0" applyFont="1" applyFill="1" applyBorder="1" applyAlignment="1" applyProtection="1">
      <alignment horizontal="left" indent="2"/>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left"/>
    </xf>
    <xf numFmtId="44" fontId="0" fillId="3" borderId="1" xfId="2" applyFont="1" applyFill="1" applyBorder="1" applyAlignment="1" applyProtection="1">
      <alignment horizontal="left"/>
      <protection locked="0"/>
    </xf>
    <xf numFmtId="44" fontId="0" fillId="3" borderId="3" xfId="2" applyFont="1" applyFill="1" applyBorder="1" applyProtection="1"/>
    <xf numFmtId="44" fontId="0" fillId="2" borderId="5" xfId="2" applyFont="1" applyFill="1" applyBorder="1" applyProtection="1">
      <protection locked="0"/>
    </xf>
    <xf numFmtId="6" fontId="0" fillId="3" borderId="1" xfId="2" applyNumberFormat="1" applyFont="1" applyFill="1" applyBorder="1" applyProtection="1">
      <protection locked="0"/>
    </xf>
    <xf numFmtId="8" fontId="0" fillId="3" borderId="1" xfId="2" applyNumberFormat="1" applyFont="1" applyFill="1" applyBorder="1" applyProtection="1">
      <protection locked="0"/>
    </xf>
    <xf numFmtId="6" fontId="0" fillId="3" borderId="3" xfId="2" applyNumberFormat="1" applyFont="1" applyFill="1" applyBorder="1" applyProtection="1"/>
    <xf numFmtId="8" fontId="0" fillId="3" borderId="3" xfId="2" applyNumberFormat="1" applyFont="1" applyFill="1" applyBorder="1" applyProtection="1"/>
    <xf numFmtId="6" fontId="4" fillId="3" borderId="1" xfId="2" applyNumberFormat="1" applyFont="1" applyFill="1" applyBorder="1" applyProtection="1">
      <protection locked="0"/>
    </xf>
    <xf numFmtId="0" fontId="0" fillId="2" borderId="15" xfId="0" applyFill="1" applyBorder="1" applyProtection="1"/>
    <xf numFmtId="0" fontId="0" fillId="2" borderId="16" xfId="0" applyFill="1" applyBorder="1" applyProtection="1"/>
    <xf numFmtId="44" fontId="0" fillId="2" borderId="16" xfId="2" applyFont="1" applyFill="1" applyBorder="1" applyProtection="1"/>
    <xf numFmtId="44" fontId="0" fillId="2" borderId="16" xfId="2" applyFont="1" applyFill="1" applyBorder="1" applyAlignment="1" applyProtection="1">
      <alignment horizontal="left"/>
    </xf>
    <xf numFmtId="44" fontId="0" fillId="2" borderId="17" xfId="2" applyFont="1" applyFill="1" applyBorder="1" applyProtection="1"/>
    <xf numFmtId="0" fontId="0" fillId="2" borderId="10" xfId="0" applyFill="1" applyBorder="1" applyAlignment="1" applyProtection="1">
      <alignment horizontal="left"/>
    </xf>
    <xf numFmtId="0" fontId="0" fillId="2" borderId="0" xfId="0" applyFill="1" applyBorder="1" applyAlignment="1" applyProtection="1">
      <alignment horizontal="left"/>
    </xf>
    <xf numFmtId="44" fontId="0" fillId="2" borderId="0" xfId="2" applyFont="1" applyFill="1" applyBorder="1" applyProtection="1"/>
    <xf numFmtId="44" fontId="0" fillId="2" borderId="0" xfId="2" applyFont="1" applyFill="1" applyBorder="1" applyAlignment="1" applyProtection="1">
      <alignment horizontal="left"/>
    </xf>
    <xf numFmtId="44" fontId="0" fillId="2" borderId="11" xfId="2" applyFont="1" applyFill="1" applyBorder="1" applyProtection="1"/>
    <xf numFmtId="44" fontId="0" fillId="2" borderId="3" xfId="2" applyNumberFormat="1" applyFont="1" applyFill="1" applyBorder="1" applyProtection="1"/>
    <xf numFmtId="0" fontId="2" fillId="2" borderId="1" xfId="0" applyFont="1" applyFill="1" applyBorder="1" applyAlignment="1" applyProtection="1">
      <alignment horizontal="center"/>
    </xf>
    <xf numFmtId="0" fontId="0" fillId="0" borderId="0" xfId="0" applyAlignment="1">
      <alignmen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wrapText="1"/>
    </xf>
    <xf numFmtId="0" fontId="0"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top" wrapText="1"/>
    </xf>
    <xf numFmtId="0" fontId="5" fillId="4" borderId="8"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0" fillId="3" borderId="1" xfId="0" applyFill="1" applyBorder="1" applyAlignment="1" applyProtection="1">
      <alignment horizontal="center"/>
      <protection locked="0"/>
    </xf>
    <xf numFmtId="0" fontId="2" fillId="5" borderId="8" xfId="0" applyFont="1" applyFill="1" applyBorder="1" applyAlignment="1">
      <alignment horizontal="center" wrapText="1"/>
    </xf>
    <xf numFmtId="0" fontId="2" fillId="5" borderId="7" xfId="0" applyFont="1" applyFill="1" applyBorder="1" applyAlignment="1">
      <alignment horizontal="center" wrapText="1"/>
    </xf>
    <xf numFmtId="0" fontId="2" fillId="5" borderId="9" xfId="0" applyFont="1" applyFill="1" applyBorder="1" applyAlignment="1">
      <alignment horizontal="center" wrapText="1"/>
    </xf>
    <xf numFmtId="0" fontId="2" fillId="5" borderId="10" xfId="0" applyFont="1" applyFill="1" applyBorder="1" applyAlignment="1">
      <alignment horizontal="center" wrapText="1"/>
    </xf>
    <xf numFmtId="0" fontId="2" fillId="5" borderId="0" xfId="0" applyFont="1" applyFill="1" applyBorder="1" applyAlignment="1">
      <alignment horizontal="center" wrapText="1"/>
    </xf>
    <xf numFmtId="0" fontId="2" fillId="5" borderId="11" xfId="0" applyFont="1" applyFill="1" applyBorder="1" applyAlignment="1">
      <alignment horizontal="center" wrapText="1"/>
    </xf>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2" fillId="5" borderId="14" xfId="0" applyFont="1" applyFill="1" applyBorder="1" applyAlignment="1">
      <alignment horizontal="center" wrapText="1"/>
    </xf>
  </cellXfs>
  <cellStyles count="3">
    <cellStyle name="Comma" xfId="1" builtinId="3"/>
    <cellStyle name="Currency" xfId="2" builtinId="4"/>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FF00"/>
      <color rgb="FF33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zoomScale="70" zoomScaleNormal="70" workbookViewId="0">
      <selection activeCell="K41" sqref="K41"/>
    </sheetView>
  </sheetViews>
  <sheetFormatPr defaultRowHeight="15" x14ac:dyDescent="0.25"/>
  <cols>
    <col min="1" max="1" width="43.85546875" bestFit="1" customWidth="1"/>
    <col min="2" max="2" width="38.140625" customWidth="1"/>
    <col min="3" max="3" width="11.5703125" style="1" bestFit="1" customWidth="1"/>
    <col min="4" max="4" width="25" style="14" bestFit="1" customWidth="1"/>
    <col min="5" max="5" width="14.85546875" style="1" bestFit="1" customWidth="1"/>
    <col min="6" max="6" width="7.85546875" customWidth="1"/>
    <col min="8" max="9" width="9.140625" hidden="1" customWidth="1"/>
    <col min="10" max="10" width="0" hidden="1" customWidth="1"/>
  </cols>
  <sheetData>
    <row r="1" spans="1:10" ht="52.5" customHeight="1" thickBot="1" x14ac:dyDescent="0.3">
      <c r="A1" s="63" t="s">
        <v>42</v>
      </c>
      <c r="B1" s="64"/>
      <c r="C1" s="64"/>
      <c r="D1" s="64"/>
      <c r="E1" s="65"/>
      <c r="F1" s="2"/>
    </row>
    <row r="2" spans="1:10" x14ac:dyDescent="0.25">
      <c r="A2" s="28" t="s">
        <v>33</v>
      </c>
      <c r="B2" s="66" t="s">
        <v>78</v>
      </c>
      <c r="C2" s="66"/>
      <c r="D2" s="13" t="s">
        <v>36</v>
      </c>
      <c r="E2" s="38" t="s">
        <v>79</v>
      </c>
    </row>
    <row r="3" spans="1:10" x14ac:dyDescent="0.25">
      <c r="A3" s="29" t="s">
        <v>0</v>
      </c>
      <c r="B3" s="4"/>
      <c r="C3" s="9">
        <v>14</v>
      </c>
      <c r="D3" s="31" t="s">
        <v>34</v>
      </c>
      <c r="E3" s="27">
        <v>42441</v>
      </c>
    </row>
    <row r="4" spans="1:10" x14ac:dyDescent="0.25">
      <c r="A4" s="30" t="s">
        <v>7</v>
      </c>
      <c r="B4" s="4"/>
      <c r="C4" s="9">
        <v>7</v>
      </c>
      <c r="D4" s="32" t="s">
        <v>35</v>
      </c>
      <c r="E4" s="27">
        <v>42447</v>
      </c>
    </row>
    <row r="5" spans="1:10" ht="30" customHeight="1" x14ac:dyDescent="0.25">
      <c r="A5" s="5" t="s">
        <v>41</v>
      </c>
      <c r="B5" s="55" t="s">
        <v>46</v>
      </c>
      <c r="C5" s="21" t="s">
        <v>37</v>
      </c>
      <c r="D5" s="17" t="s">
        <v>38</v>
      </c>
      <c r="E5" s="18" t="s">
        <v>31</v>
      </c>
      <c r="G5" s="26"/>
      <c r="H5" t="s">
        <v>14</v>
      </c>
      <c r="I5" t="s">
        <v>14</v>
      </c>
      <c r="J5" t="s">
        <v>14</v>
      </c>
    </row>
    <row r="6" spans="1:10" x14ac:dyDescent="0.25">
      <c r="A6" s="6" t="s">
        <v>16</v>
      </c>
      <c r="B6" s="10" t="s">
        <v>80</v>
      </c>
      <c r="C6" s="39">
        <v>250</v>
      </c>
      <c r="D6" s="34" t="s">
        <v>14</v>
      </c>
      <c r="E6" s="37">
        <f>IF(D6="No",C6,IF(D6="Yes",C6*$C$3,IF(D6="N/A",0,"")))</f>
        <v>3500</v>
      </c>
      <c r="G6" s="26"/>
      <c r="H6" t="s">
        <v>15</v>
      </c>
      <c r="I6" t="s">
        <v>13</v>
      </c>
      <c r="J6" t="s">
        <v>15</v>
      </c>
    </row>
    <row r="7" spans="1:10" x14ac:dyDescent="0.25">
      <c r="A7" s="6" t="s">
        <v>17</v>
      </c>
      <c r="B7" s="10" t="s">
        <v>83</v>
      </c>
      <c r="C7" s="39">
        <v>0</v>
      </c>
      <c r="D7" s="34" t="s">
        <v>13</v>
      </c>
      <c r="E7" s="37">
        <f>IF(D7="No",C7,IF(D7="Yes",C7*$C$3,IF(D7="N/A",0,"")))</f>
        <v>0</v>
      </c>
      <c r="H7" t="s">
        <v>13</v>
      </c>
    </row>
    <row r="8" spans="1:10" x14ac:dyDescent="0.25">
      <c r="A8" s="6" t="s">
        <v>18</v>
      </c>
      <c r="B8" s="10" t="s">
        <v>83</v>
      </c>
      <c r="C8" s="39">
        <v>0</v>
      </c>
      <c r="D8" s="34" t="s">
        <v>13</v>
      </c>
      <c r="E8" s="37">
        <f>IF(D8="No",C8,IF(D8="Yes",C8*$C$3,IF(D8="N/A",0,"")))</f>
        <v>0</v>
      </c>
    </row>
    <row r="9" spans="1:10" ht="30" customHeight="1" x14ac:dyDescent="0.25">
      <c r="A9" s="5" t="s">
        <v>1</v>
      </c>
      <c r="B9" s="20"/>
      <c r="C9" s="22"/>
      <c r="D9" s="16"/>
      <c r="E9" s="19"/>
    </row>
    <row r="10" spans="1:10" x14ac:dyDescent="0.25">
      <c r="A10" s="6" t="s">
        <v>3</v>
      </c>
      <c r="B10" s="10" t="s">
        <v>81</v>
      </c>
      <c r="C10" s="40">
        <v>140.80000000000001</v>
      </c>
      <c r="D10" s="34" t="s">
        <v>15</v>
      </c>
      <c r="E10" s="37">
        <f t="shared" ref="E10:E33" si="0">IF(D10="No",C10,IF(D10="Yes",C10*$C$3,IF(D10="N/A",0,"")))</f>
        <v>140.80000000000001</v>
      </c>
    </row>
    <row r="11" spans="1:10" x14ac:dyDescent="0.25">
      <c r="A11" s="6" t="s">
        <v>39</v>
      </c>
      <c r="B11" s="10" t="s">
        <v>82</v>
      </c>
      <c r="C11" s="39">
        <v>300</v>
      </c>
      <c r="D11" s="34" t="s">
        <v>15</v>
      </c>
      <c r="E11" s="41">
        <f t="shared" si="0"/>
        <v>300</v>
      </c>
    </row>
    <row r="12" spans="1:10" x14ac:dyDescent="0.25">
      <c r="A12" s="6" t="s">
        <v>40</v>
      </c>
      <c r="B12" s="10" t="s">
        <v>83</v>
      </c>
      <c r="C12" s="39">
        <v>0</v>
      </c>
      <c r="D12" s="34" t="s">
        <v>13</v>
      </c>
      <c r="E12" s="37">
        <f t="shared" si="0"/>
        <v>0</v>
      </c>
    </row>
    <row r="13" spans="1:10" x14ac:dyDescent="0.25">
      <c r="A13" s="6" t="s">
        <v>4</v>
      </c>
      <c r="B13" s="10" t="s">
        <v>84</v>
      </c>
      <c r="C13" s="39">
        <v>100</v>
      </c>
      <c r="D13" s="34" t="s">
        <v>15</v>
      </c>
      <c r="E13" s="37">
        <f t="shared" si="0"/>
        <v>100</v>
      </c>
    </row>
    <row r="14" spans="1:10" x14ac:dyDescent="0.25">
      <c r="A14" s="6" t="s">
        <v>9</v>
      </c>
      <c r="B14" s="10" t="s">
        <v>83</v>
      </c>
      <c r="C14" s="39">
        <v>0</v>
      </c>
      <c r="D14" s="34" t="s">
        <v>13</v>
      </c>
      <c r="E14" s="42">
        <f t="shared" si="0"/>
        <v>0</v>
      </c>
    </row>
    <row r="15" spans="1:10" ht="30" customHeight="1" x14ac:dyDescent="0.25">
      <c r="A15" s="7" t="s">
        <v>2</v>
      </c>
      <c r="B15" s="23"/>
      <c r="C15" s="22"/>
      <c r="D15" s="16"/>
      <c r="E15" s="19" t="str">
        <f t="shared" si="0"/>
        <v/>
      </c>
    </row>
    <row r="16" spans="1:10" x14ac:dyDescent="0.25">
      <c r="A16" s="6" t="s">
        <v>19</v>
      </c>
      <c r="B16" s="10" t="s">
        <v>83</v>
      </c>
      <c r="C16" s="39">
        <v>0</v>
      </c>
      <c r="D16" s="34" t="s">
        <v>13</v>
      </c>
      <c r="E16" s="37">
        <f t="shared" si="0"/>
        <v>0</v>
      </c>
    </row>
    <row r="17" spans="1:5" x14ac:dyDescent="0.25">
      <c r="A17" s="6" t="s">
        <v>43</v>
      </c>
      <c r="B17" s="10" t="s">
        <v>85</v>
      </c>
      <c r="C17" s="11">
        <v>200</v>
      </c>
      <c r="D17" s="34" t="s">
        <v>14</v>
      </c>
      <c r="E17" s="37">
        <f t="shared" si="0"/>
        <v>2800</v>
      </c>
    </row>
    <row r="18" spans="1:5" ht="30" customHeight="1" x14ac:dyDescent="0.25">
      <c r="A18" s="7" t="s">
        <v>26</v>
      </c>
      <c r="B18" s="23"/>
      <c r="C18" s="22"/>
      <c r="D18" s="16"/>
      <c r="E18" s="19" t="str">
        <f t="shared" si="0"/>
        <v/>
      </c>
    </row>
    <row r="19" spans="1:5" x14ac:dyDescent="0.25">
      <c r="A19" s="6" t="s">
        <v>20</v>
      </c>
      <c r="B19" s="12" t="s">
        <v>88</v>
      </c>
      <c r="C19" s="39">
        <v>33</v>
      </c>
      <c r="D19" s="34" t="s">
        <v>14</v>
      </c>
      <c r="E19" s="37">
        <f>IF(D19="No",C19,IF(D19="Yes",C19*$C$3,IF(D19="N/A",0,"")))</f>
        <v>462</v>
      </c>
    </row>
    <row r="20" spans="1:5" x14ac:dyDescent="0.25">
      <c r="A20" s="6" t="s">
        <v>21</v>
      </c>
      <c r="B20" s="12" t="s">
        <v>86</v>
      </c>
      <c r="C20" s="39">
        <v>52.5</v>
      </c>
      <c r="D20" s="34" t="s">
        <v>14</v>
      </c>
      <c r="E20" s="37">
        <f t="shared" si="0"/>
        <v>735</v>
      </c>
    </row>
    <row r="21" spans="1:5" x14ac:dyDescent="0.25">
      <c r="A21" s="6" t="s">
        <v>22</v>
      </c>
      <c r="B21" s="12" t="s">
        <v>87</v>
      </c>
      <c r="C21" s="39">
        <v>72</v>
      </c>
      <c r="D21" s="34" t="s">
        <v>14</v>
      </c>
      <c r="E21" s="37">
        <f t="shared" si="0"/>
        <v>1008</v>
      </c>
    </row>
    <row r="22" spans="1:5" ht="30" customHeight="1" x14ac:dyDescent="0.25">
      <c r="A22" s="7" t="s">
        <v>5</v>
      </c>
      <c r="B22" s="23"/>
      <c r="C22" s="22"/>
      <c r="D22" s="16"/>
      <c r="E22" s="19" t="str">
        <f t="shared" si="0"/>
        <v/>
      </c>
    </row>
    <row r="23" spans="1:5" x14ac:dyDescent="0.25">
      <c r="A23" s="6" t="s">
        <v>23</v>
      </c>
      <c r="B23" s="10" t="s">
        <v>83</v>
      </c>
      <c r="C23" s="11">
        <v>0</v>
      </c>
      <c r="D23" s="34" t="s">
        <v>13</v>
      </c>
      <c r="E23" s="37">
        <f t="shared" si="0"/>
        <v>0</v>
      </c>
    </row>
    <row r="24" spans="1:5" x14ac:dyDescent="0.25">
      <c r="A24" s="6" t="s">
        <v>24</v>
      </c>
      <c r="B24" s="10" t="s">
        <v>83</v>
      </c>
      <c r="C24" s="11">
        <v>0</v>
      </c>
      <c r="D24" s="34" t="s">
        <v>13</v>
      </c>
      <c r="E24" s="37">
        <f t="shared" si="0"/>
        <v>0</v>
      </c>
    </row>
    <row r="25" spans="1:5" ht="30" customHeight="1" x14ac:dyDescent="0.25">
      <c r="A25" s="7" t="s">
        <v>6</v>
      </c>
      <c r="B25" s="23"/>
      <c r="C25" s="22"/>
      <c r="D25" s="16"/>
      <c r="E25" s="19" t="str">
        <f t="shared" si="0"/>
        <v/>
      </c>
    </row>
    <row r="26" spans="1:5" ht="15" customHeight="1" x14ac:dyDescent="0.25">
      <c r="A26" s="6" t="s">
        <v>6</v>
      </c>
      <c r="B26" s="33" t="s">
        <v>89</v>
      </c>
      <c r="C26" s="43">
        <v>150</v>
      </c>
      <c r="D26" s="34" t="s">
        <v>14</v>
      </c>
      <c r="E26" s="37">
        <f t="shared" si="0"/>
        <v>2100</v>
      </c>
    </row>
    <row r="27" spans="1:5" ht="30" customHeight="1" x14ac:dyDescent="0.25">
      <c r="A27" s="7" t="s">
        <v>8</v>
      </c>
      <c r="B27" s="23"/>
      <c r="C27" s="22"/>
      <c r="D27" s="16"/>
      <c r="E27" s="19" t="str">
        <f t="shared" si="0"/>
        <v/>
      </c>
    </row>
    <row r="28" spans="1:5" x14ac:dyDescent="0.25">
      <c r="A28" s="6" t="s">
        <v>25</v>
      </c>
      <c r="B28" s="10" t="s">
        <v>76</v>
      </c>
      <c r="C28" s="15">
        <v>30</v>
      </c>
      <c r="D28" s="35" t="s">
        <v>14</v>
      </c>
      <c r="E28" s="37">
        <f>IF(D28="No",C28,IF(D28="Yes",C28*$C$3,IF(D28="N/A",0,"")))</f>
        <v>420</v>
      </c>
    </row>
    <row r="29" spans="1:5" ht="30" customHeight="1" x14ac:dyDescent="0.25">
      <c r="A29" s="7" t="s">
        <v>10</v>
      </c>
      <c r="B29" s="23"/>
      <c r="C29" s="22"/>
      <c r="D29" s="24"/>
      <c r="E29" s="19" t="str">
        <f t="shared" si="0"/>
        <v/>
      </c>
    </row>
    <row r="30" spans="1:5" x14ac:dyDescent="0.25">
      <c r="A30" s="6" t="s">
        <v>27</v>
      </c>
      <c r="B30" s="10" t="s">
        <v>83</v>
      </c>
      <c r="C30" s="39">
        <v>0</v>
      </c>
      <c r="D30" s="36" t="s">
        <v>13</v>
      </c>
      <c r="E30" s="37">
        <f t="shared" si="0"/>
        <v>0</v>
      </c>
    </row>
    <row r="31" spans="1:5" x14ac:dyDescent="0.25">
      <c r="A31" s="6" t="s">
        <v>28</v>
      </c>
      <c r="B31" s="10" t="s">
        <v>83</v>
      </c>
      <c r="C31" s="11">
        <v>0</v>
      </c>
      <c r="D31" s="36" t="s">
        <v>13</v>
      </c>
      <c r="E31" s="37">
        <f t="shared" si="0"/>
        <v>0</v>
      </c>
    </row>
    <row r="32" spans="1:5" x14ac:dyDescent="0.25">
      <c r="A32" s="6" t="s">
        <v>29</v>
      </c>
      <c r="B32" s="10" t="s">
        <v>83</v>
      </c>
      <c r="C32" s="11">
        <v>0</v>
      </c>
      <c r="D32" s="36" t="s">
        <v>13</v>
      </c>
      <c r="E32" s="37">
        <f t="shared" si="0"/>
        <v>0</v>
      </c>
    </row>
    <row r="33" spans="1:5" x14ac:dyDescent="0.25">
      <c r="A33" s="6" t="s">
        <v>30</v>
      </c>
      <c r="B33" s="10" t="s">
        <v>83</v>
      </c>
      <c r="C33" s="11">
        <v>0</v>
      </c>
      <c r="D33" s="36" t="s">
        <v>13</v>
      </c>
      <c r="E33" s="37">
        <f t="shared" si="0"/>
        <v>0</v>
      </c>
    </row>
    <row r="34" spans="1:5" x14ac:dyDescent="0.25">
      <c r="A34" s="3"/>
      <c r="B34" s="25"/>
      <c r="C34" s="22"/>
      <c r="D34" s="24"/>
      <c r="E34" s="19"/>
    </row>
    <row r="35" spans="1:5" x14ac:dyDescent="0.25">
      <c r="A35" s="8" t="s">
        <v>11</v>
      </c>
      <c r="B35" s="16"/>
      <c r="C35" s="22"/>
      <c r="D35" s="24"/>
      <c r="E35" s="19">
        <f>SUM(E5:E33)</f>
        <v>11565.8</v>
      </c>
    </row>
    <row r="36" spans="1:5" x14ac:dyDescent="0.25">
      <c r="A36" s="3"/>
      <c r="B36" s="25" t="s">
        <v>32</v>
      </c>
      <c r="C36" s="22"/>
      <c r="D36" s="24"/>
      <c r="E36" s="19"/>
    </row>
    <row r="37" spans="1:5" x14ac:dyDescent="0.25">
      <c r="A37" s="8" t="s">
        <v>12</v>
      </c>
      <c r="B37" s="16"/>
      <c r="C37" s="22"/>
      <c r="D37" s="24"/>
      <c r="E37" s="54">
        <f>E35/C3</f>
        <v>826.12857142857138</v>
      </c>
    </row>
    <row r="38" spans="1:5" x14ac:dyDescent="0.25">
      <c r="A38" s="3"/>
      <c r="B38" s="25"/>
      <c r="C38" s="22"/>
      <c r="D38" s="24"/>
      <c r="E38" s="19"/>
    </row>
    <row r="39" spans="1:5" x14ac:dyDescent="0.25">
      <c r="A39" s="44" t="s">
        <v>44</v>
      </c>
      <c r="B39" s="45"/>
      <c r="C39" s="46"/>
      <c r="D39" s="47"/>
      <c r="E39" s="48">
        <f>ROUND(E37*0.75, 2)</f>
        <v>619.6</v>
      </c>
    </row>
    <row r="40" spans="1:5" x14ac:dyDescent="0.25">
      <c r="A40" s="16" t="s">
        <v>45</v>
      </c>
      <c r="B40" s="16"/>
      <c r="C40" s="22"/>
      <c r="D40" s="24"/>
      <c r="E40" s="22">
        <f>ROUND(E37*0.25, 2)</f>
        <v>206.53</v>
      </c>
    </row>
    <row r="41" spans="1:5" ht="15.75" thickBot="1" x14ac:dyDescent="0.3">
      <c r="A41" s="49"/>
      <c r="B41" s="50"/>
      <c r="C41" s="51"/>
      <c r="D41" s="52"/>
      <c r="E41" s="53"/>
    </row>
    <row r="42" spans="1:5" ht="18.75" customHeight="1" x14ac:dyDescent="0.25">
      <c r="A42" s="67" t="s">
        <v>74</v>
      </c>
      <c r="B42" s="68"/>
      <c r="C42" s="68"/>
      <c r="D42" s="68"/>
      <c r="E42" s="69"/>
    </row>
    <row r="43" spans="1:5" ht="15" customHeight="1" x14ac:dyDescent="0.25">
      <c r="A43" s="70"/>
      <c r="B43" s="71"/>
      <c r="C43" s="71"/>
      <c r="D43" s="71"/>
      <c r="E43" s="72"/>
    </row>
    <row r="44" spans="1:5" ht="15.75" thickBot="1" x14ac:dyDescent="0.3">
      <c r="A44" s="73"/>
      <c r="B44" s="74"/>
      <c r="C44" s="74"/>
      <c r="D44" s="74"/>
      <c r="E44" s="75"/>
    </row>
  </sheetData>
  <mergeCells count="3">
    <mergeCell ref="A1:E1"/>
    <mergeCell ref="B2:C2"/>
    <mergeCell ref="A42:E44"/>
  </mergeCells>
  <conditionalFormatting sqref="B28 B10:E14 B23:E24 B26:E26 D28:E28 B30:E33 C3:C4 B2:C2 B6:E8 E2:E4 B19:E21 B16:E17">
    <cfRule type="containsBlanks" dxfId="3" priority="18">
      <formula>LEN(TRIM(B2))=0</formula>
    </cfRule>
  </conditionalFormatting>
  <conditionalFormatting sqref="C28">
    <cfRule type="containsBlanks" dxfId="2" priority="3">
      <formula>LEN(TRIM(C28))=0</formula>
    </cfRule>
  </conditionalFormatting>
  <conditionalFormatting sqref="E37">
    <cfRule type="containsBlanks" dxfId="1" priority="2">
      <formula>LEN(TRIM(E37))=0</formula>
    </cfRule>
  </conditionalFormatting>
  <conditionalFormatting sqref="E35">
    <cfRule type="containsBlanks" dxfId="0" priority="1">
      <formula>LEN(TRIM(E35))=0</formula>
    </cfRule>
  </conditionalFormatting>
  <dataValidations xWindow="545" yWindow="435" count="11">
    <dataValidation type="list" allowBlank="1" showInputMessage="1" showErrorMessage="1" promptTitle="Drop Down Menu" prompt="If the expense is per participant select &quot;Yes&quot;_x000a_If the expense is total for the trip regardless of number of participants select &quot;No&quot;_x000a_If this line of expense does not apply to your trip select &quot;N/A&quot;" sqref="D10:D14 D23:D24 D26 D30:D33 D28 D7:D8 D19:D21 D16">
      <formula1>$H$5:$H$7</formula1>
    </dataValidation>
    <dataValidation allowBlank="1" showInputMessage="1" showErrorMessage="1" promptTitle="Instructions" prompt="For hotel lodging, enter the total amount that will be spent on hotel stay(s) during the visit. Do not enter this on a per person or per day rate. " sqref="C16"/>
    <dataValidation allowBlank="1" showInputMessage="1" showErrorMessage="1" promptTitle="Description" prompt="Use this cell to provide additional information about the expense. Please provide the name of the vendor(s) providing the service if known. " sqref="B10:B14 B16:B17 B23:B24 B26 B28 B30:B33 B6:B8"/>
    <dataValidation allowBlank="1" showInputMessage="1" showErrorMessage="1" promptTitle="Meals" prompt="When calculating meal expenses:_x000a_Estimate a per participant amount, multiply by the number of participants and the multiply by the number of days the meal is including in the program. Then select &quot;No&quot; from the drop down menu." sqref="C19:C21"/>
    <dataValidation allowBlank="1" showInputMessage="1" showErrorMessage="1" promptTitle="Baggage" prompt="If there will be more than 1 bag checked for each participant enter the full expected baggage expense and select &quot;No&quot; from the drop down menu._x000a_" sqref="C12"/>
    <dataValidation type="list" allowBlank="1" showInputMessage="1" showErrorMessage="1" promptTitle="Drop Down Menu" prompt="If the expense is per participant select &quot;Yes&quot;_x000a_If the expense is total for the trip regardless of number of participants select &quot;No&quot;_x000a_If this line of expense does not apply to your trip select &quot;N/A&quot;" sqref="D17 D6">
      <formula1>$H$5:$H$8</formula1>
    </dataValidation>
    <dataValidation allowBlank="1" showInputMessage="1" showErrorMessage="1" promptTitle="Description" prompt="Use this cell to provide additional information about the expense. If this expense is included in another fee or if participants are responsible for meals while on the trip please indicate that here.  " sqref="B19:B21"/>
    <dataValidation type="whole" operator="greaterThan" allowBlank="1" showInputMessage="1" showErrorMessage="1" sqref="C3:C4">
      <formula1>0</formula1>
    </dataValidation>
    <dataValidation type="textLength" showInputMessage="1" showErrorMessage="1" promptTitle="Location" prompt="Include the city and state or country where your trip will take place. " sqref="B2:C2">
      <formula1>1</formula1>
      <formula2>50</formula2>
    </dataValidation>
    <dataValidation allowBlank="1" showInputMessage="1" showErrorMessage="1" promptTitle="Date" prompt="Enter dates in the following format: MM/DD/YYYY" sqref="E3:E4"/>
    <dataValidation type="list" allowBlank="1" showInputMessage="1" showErrorMessage="1" promptTitle="International" prompt="Select &quot;Yes&quot; if your trip requires international travel, select &quot;No&quot; if your trip does not require international travel. _x000a_" sqref="E2">
      <formula1>$J$5:$J$7</formula1>
    </dataValidation>
  </dataValidations>
  <pageMargins left="0.25" right="0.25"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zoomScale="106" zoomScaleNormal="106" workbookViewId="0">
      <selection activeCell="E2" sqref="E2"/>
    </sheetView>
  </sheetViews>
  <sheetFormatPr defaultRowHeight="15" x14ac:dyDescent="0.25"/>
  <cols>
    <col min="1" max="1" width="82.140625" style="59" customWidth="1"/>
  </cols>
  <sheetData>
    <row r="1" spans="1:1" ht="30" customHeight="1" x14ac:dyDescent="0.25">
      <c r="A1" s="61" t="s">
        <v>75</v>
      </c>
    </row>
    <row r="2" spans="1:1" ht="30" customHeight="1" x14ac:dyDescent="0.25">
      <c r="A2" s="60" t="s">
        <v>73</v>
      </c>
    </row>
    <row r="3" spans="1:1" x14ac:dyDescent="0.25">
      <c r="A3" s="56"/>
    </row>
    <row r="4" spans="1:1" ht="30" x14ac:dyDescent="0.25">
      <c r="A4" s="57" t="s">
        <v>47</v>
      </c>
    </row>
    <row r="5" spans="1:1" x14ac:dyDescent="0.25">
      <c r="A5" s="57"/>
    </row>
    <row r="6" spans="1:1" ht="30" x14ac:dyDescent="0.25">
      <c r="A6" s="57" t="s">
        <v>48</v>
      </c>
    </row>
    <row r="7" spans="1:1" x14ac:dyDescent="0.25">
      <c r="A7" s="57"/>
    </row>
    <row r="8" spans="1:1" ht="60" x14ac:dyDescent="0.25">
      <c r="A8" s="60" t="s">
        <v>51</v>
      </c>
    </row>
    <row r="9" spans="1:1" x14ac:dyDescent="0.25">
      <c r="A9" s="60" t="s">
        <v>49</v>
      </c>
    </row>
    <row r="10" spans="1:1" x14ac:dyDescent="0.25">
      <c r="A10" s="60" t="s">
        <v>50</v>
      </c>
    </row>
    <row r="11" spans="1:1" x14ac:dyDescent="0.25">
      <c r="A11" s="60"/>
    </row>
    <row r="12" spans="1:1" ht="30" x14ac:dyDescent="0.25">
      <c r="A12" s="57" t="s">
        <v>52</v>
      </c>
    </row>
    <row r="13" spans="1:1" x14ac:dyDescent="0.25">
      <c r="A13" s="57"/>
    </row>
    <row r="14" spans="1:1" ht="75" x14ac:dyDescent="0.25">
      <c r="A14" s="57" t="s">
        <v>77</v>
      </c>
    </row>
    <row r="15" spans="1:1" x14ac:dyDescent="0.25">
      <c r="A15" s="57"/>
    </row>
    <row r="16" spans="1:1" ht="90" x14ac:dyDescent="0.25">
      <c r="A16" s="57" t="s">
        <v>53</v>
      </c>
    </row>
    <row r="17" spans="1:1" x14ac:dyDescent="0.25">
      <c r="A17" s="57"/>
    </row>
    <row r="18" spans="1:1" ht="45" x14ac:dyDescent="0.25">
      <c r="A18" s="57" t="s">
        <v>54</v>
      </c>
    </row>
    <row r="19" spans="1:1" x14ac:dyDescent="0.25">
      <c r="A19" s="57"/>
    </row>
    <row r="20" spans="1:1" ht="30" x14ac:dyDescent="0.25">
      <c r="A20" s="58" t="s">
        <v>56</v>
      </c>
    </row>
    <row r="21" spans="1:1" ht="30" x14ac:dyDescent="0.25">
      <c r="A21" s="57" t="s">
        <v>55</v>
      </c>
    </row>
    <row r="22" spans="1:1" x14ac:dyDescent="0.25">
      <c r="A22" s="57" t="s">
        <v>57</v>
      </c>
    </row>
    <row r="23" spans="1:1" ht="30" x14ac:dyDescent="0.25">
      <c r="A23" s="57" t="s">
        <v>58</v>
      </c>
    </row>
    <row r="24" spans="1:1" ht="75" x14ac:dyDescent="0.25">
      <c r="A24" s="57" t="s">
        <v>71</v>
      </c>
    </row>
    <row r="25" spans="1:1" ht="30" x14ac:dyDescent="0.25">
      <c r="A25" s="57" t="s">
        <v>59</v>
      </c>
    </row>
    <row r="26" spans="1:1" x14ac:dyDescent="0.25">
      <c r="A26" s="57"/>
    </row>
    <row r="27" spans="1:1" ht="92.25" customHeight="1" x14ac:dyDescent="0.25">
      <c r="A27" s="62" t="s">
        <v>60</v>
      </c>
    </row>
    <row r="28" spans="1:1" ht="93" customHeight="1" x14ac:dyDescent="0.25">
      <c r="A28" s="62" t="s">
        <v>72</v>
      </c>
    </row>
    <row r="29" spans="1:1" x14ac:dyDescent="0.25">
      <c r="A29" s="57"/>
    </row>
    <row r="30" spans="1:1" ht="75" x14ac:dyDescent="0.25">
      <c r="A30" s="57" t="s">
        <v>64</v>
      </c>
    </row>
    <row r="31" spans="1:1" x14ac:dyDescent="0.25">
      <c r="A31" s="57" t="s">
        <v>61</v>
      </c>
    </row>
    <row r="32" spans="1:1" x14ac:dyDescent="0.25">
      <c r="A32" s="57" t="s">
        <v>62</v>
      </c>
    </row>
    <row r="33" spans="1:1" x14ac:dyDescent="0.25">
      <c r="A33" s="57" t="s">
        <v>63</v>
      </c>
    </row>
    <row r="34" spans="1:1" x14ac:dyDescent="0.25">
      <c r="A34" s="57"/>
    </row>
    <row r="35" spans="1:1" ht="60" x14ac:dyDescent="0.25">
      <c r="A35" s="57" t="s">
        <v>65</v>
      </c>
    </row>
    <row r="36" spans="1:1" x14ac:dyDescent="0.25">
      <c r="A36" s="57"/>
    </row>
    <row r="37" spans="1:1" ht="75" x14ac:dyDescent="0.25">
      <c r="A37" s="57" t="s">
        <v>66</v>
      </c>
    </row>
    <row r="38" spans="1:1" ht="45" x14ac:dyDescent="0.25">
      <c r="A38" s="57" t="s">
        <v>67</v>
      </c>
    </row>
    <row r="39" spans="1:1" x14ac:dyDescent="0.25">
      <c r="A39" s="57"/>
    </row>
    <row r="40" spans="1:1" x14ac:dyDescent="0.25">
      <c r="A40" s="57" t="s">
        <v>68</v>
      </c>
    </row>
    <row r="41" spans="1:1" x14ac:dyDescent="0.25">
      <c r="A41" s="57"/>
    </row>
    <row r="42" spans="1:1" ht="45" x14ac:dyDescent="0.25">
      <c r="A42" s="57" t="s">
        <v>69</v>
      </c>
    </row>
    <row r="43" spans="1:1" x14ac:dyDescent="0.25">
      <c r="A43" s="57"/>
    </row>
    <row r="44" spans="1:1" ht="75" x14ac:dyDescent="0.25">
      <c r="A44" s="57" t="s">
        <v>70</v>
      </c>
    </row>
  </sheetData>
  <pageMargins left="1.2"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Sheet</vt:lpstr>
      <vt:lpstr>Directions</vt:lpstr>
      <vt:lpstr>'Budget Sheet'!Print_Area</vt:lpstr>
    </vt:vector>
  </TitlesOfParts>
  <Company>Saint Leo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alicia.ridley</dc:creator>
  <cp:lastModifiedBy>Kimberly Mcconnell</cp:lastModifiedBy>
  <cp:lastPrinted>2011-01-20T15:56:56Z</cp:lastPrinted>
  <dcterms:created xsi:type="dcterms:W3CDTF">2010-02-09T19:17:13Z</dcterms:created>
  <dcterms:modified xsi:type="dcterms:W3CDTF">2015-07-14T18:10:18Z</dcterms:modified>
</cp:coreProperties>
</file>